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Строителей б-р, 32а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<sst xmlns="http://schemas.openxmlformats.org/spreadsheetml/2006/main" count="38" uniqueCount="34">
  <si>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</si>
  <si>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</si>
  <si>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</si>
  <si>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</si>
  <si>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</si>
  <si>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</si>
  <si>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</si>
  <si>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</si>
  <si>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</si>
  <si>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</si>
  <si>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</si>
  <si>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</si>
  <si>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</si>
  <si>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</si>
  <si>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</si>
  <si>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</si>
  <si>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</si>
  <si>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</si>
  <si>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</si>
  <si>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</si>
  <si>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</si>
  <si>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</si>
  <si>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</si>
  <si>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</si>
  <si>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</si>
  <si>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</si>
  <si>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</si>
  <si>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</si>
  <si>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</si>
  <si>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</si>
  <si>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</si>
  <si>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</si>
  <si>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</si>
  <si>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Строителей б-р, 32а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</si>
</sst>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170" fontId="5" fillId="5" borderId="12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4" t="s">
        <v>30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4" spans="2:12" ht="15" x14ac:dyDescent="0.25">
      <c r="B4" s="35" t="s">
        <v>0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6" t="s">
        <v>2</v>
      </c>
      <c r="C8" s="38" t="s">
        <v>3</v>
      </c>
      <c r="D8" s="39"/>
      <c r="E8" s="42" t="s">
        <v>4</v>
      </c>
      <c r="F8" s="39" t="s">
        <v>31</v>
      </c>
      <c r="G8" s="39" t="s">
        <v>5</v>
      </c>
      <c r="H8" s="39"/>
      <c r="I8" s="44"/>
      <c r="J8" s="45" t="s">
        <v>6</v>
      </c>
      <c r="K8" s="47" t="s">
        <v>32</v>
      </c>
      <c r="L8" s="33" t="s">
        <v>7</v>
      </c>
    </row>
    <row r="9" spans="2:12" s="13" customFormat="1" ht="78" customHeight="1" x14ac:dyDescent="0.25">
      <c r="B9" s="37"/>
      <c r="C9" s="40"/>
      <c r="D9" s="41"/>
      <c r="E9" s="43"/>
      <c r="F9" s="41"/>
      <c r="G9" s="11" t="s">
        <v>8</v>
      </c>
      <c r="H9" s="11" t="s">
        <v>9</v>
      </c>
      <c r="I9" s="12" t="s">
        <v>10</v>
      </c>
      <c r="J9" s="46"/>
      <c r="K9" s="47"/>
      <c r="L9" s="33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130.82</v>
      </c>
      <c r="D11" s="49">
        <v>98993.04</v>
      </c>
      <c r="E11" s="50">
        <v>2733.3</v>
      </c>
      <c r="F11" s="48">
        <v>1.5000000000000001E-2</v>
      </c>
      <c r="G11" s="23">
        <v>703.38</v>
      </c>
      <c r="H11" s="23">
        <v>877.55</v>
      </c>
      <c r="I11" s="23">
        <v>1383.48</v>
      </c>
      <c r="J11" s="23">
        <v>31024.52</v>
      </c>
      <c r="K11" s="24">
        <v>4.7861559287308376E-2</v>
      </c>
      <c r="L11" s="25">
        <f>J11-D11</f>
        <v>-67968.51999999999</v>
      </c>
    </row>
    <row r="12" spans="2:12" s="26" customFormat="1" ht="27.75" customHeight="1" x14ac:dyDescent="0.25">
      <c r="B12" s="22" t="s">
        <v>18</v>
      </c>
      <c r="C12" s="48">
        <v>136.77000000000001</v>
      </c>
      <c r="D12" s="49">
        <v>103495.73</v>
      </c>
      <c r="E12" s="50">
        <v>2733.3</v>
      </c>
      <c r="F12" s="48">
        <v>1.5000000000000001E-2</v>
      </c>
      <c r="G12" s="23">
        <v>703.38</v>
      </c>
      <c r="H12" s="23">
        <v>877.55</v>
      </c>
      <c r="I12" s="23">
        <v>1383.48</v>
      </c>
      <c r="J12" s="23">
        <v>31024.52</v>
      </c>
      <c r="K12" s="24">
        <v>5.0038415102623204E-2</v>
      </c>
      <c r="L12" s="25">
        <f t="shared" ref="L12:L22" si="0">J12-D12</f>
        <v>-72471.209999999992</v>
      </c>
    </row>
    <row r="13" spans="2:12" s="26" customFormat="1" ht="27.75" customHeight="1" x14ac:dyDescent="0.25">
      <c r="B13" s="22" t="s">
        <v>19</v>
      </c>
      <c r="C13" s="48">
        <v>100.2</v>
      </c>
      <c r="D13" s="49">
        <v>75822.789999999994</v>
      </c>
      <c r="E13" s="50">
        <v>2733.3</v>
      </c>
      <c r="F13" s="48">
        <v>1.5000000000000001E-2</v>
      </c>
      <c r="G13" s="23">
        <v>703.38</v>
      </c>
      <c r="H13" s="23">
        <v>877.55</v>
      </c>
      <c r="I13" s="23">
        <v>1383.48</v>
      </c>
      <c r="J13" s="23">
        <v>31024.520000000019</v>
      </c>
      <c r="K13" s="24">
        <v>3.6658983646142028E-2</v>
      </c>
      <c r="L13" s="25">
        <f t="shared" si="0"/>
        <v>-44798.269999999975</v>
      </c>
    </row>
    <row r="14" spans="2:12" s="26" customFormat="1" ht="27.75" customHeight="1" x14ac:dyDescent="0.25">
      <c r="B14" s="22" t="s">
        <v>20</v>
      </c>
      <c r="C14" s="48">
        <v>50.92</v>
      </c>
      <c r="D14" s="49">
        <v>38531.79</v>
      </c>
      <c r="E14" s="50">
        <v>2733.3000564575195</v>
      </c>
      <c r="F14" s="48">
        <v>2.0999999716877937E-2</v>
      </c>
      <c r="G14" s="23">
        <v>703.38</v>
      </c>
      <c r="H14" s="23">
        <v>877.55</v>
      </c>
      <c r="I14" s="23">
        <v>1383.48</v>
      </c>
      <c r="J14" s="23">
        <v>55844.740570068359</v>
      </c>
      <c r="K14" s="24">
        <v>1.8629495096851762E-2</v>
      </c>
      <c r="L14" s="25">
        <f t="shared" si="0"/>
        <v>17312.950570068359</v>
      </c>
    </row>
    <row r="15" spans="2:12" s="26" customFormat="1" ht="27.75" customHeight="1" x14ac:dyDescent="0.25">
      <c r="B15" s="22" t="s">
        <v>21</v>
      </c>
      <c r="C15" s="48">
        <v>65.850000000000009</v>
      </c>
      <c r="D15" s="49">
        <v>49819.96</v>
      </c>
      <c r="E15" s="50">
        <v>2733.3000869750977</v>
      </c>
      <c r="F15" s="48">
        <v>2.0999999716877937E-2</v>
      </c>
      <c r="G15" s="23">
        <v>703.38</v>
      </c>
      <c r="H15" s="23">
        <v>877.55</v>
      </c>
      <c r="I15" s="23">
        <v>1383.48</v>
      </c>
      <c r="J15" s="23">
        <v>43232.670951843262</v>
      </c>
      <c r="K15" s="24">
        <v>2.4091756449938585E-2</v>
      </c>
      <c r="L15" s="25">
        <f t="shared" si="0"/>
        <v>-6587.2890481567374</v>
      </c>
    </row>
    <row r="16" spans="2:12" s="26" customFormat="1" ht="27.75" customHeight="1" x14ac:dyDescent="0.25">
      <c r="B16" s="22" t="s">
        <v>22</v>
      </c>
      <c r="C16" s="48">
        <v>11.03</v>
      </c>
      <c r="D16" s="49">
        <v>8340.98</v>
      </c>
      <c r="E16" s="50">
        <v>2733.3</v>
      </c>
      <c r="F16" s="48">
        <v>2.1000000000000001E-2</v>
      </c>
      <c r="G16" s="23">
        <v>703.38</v>
      </c>
      <c r="H16" s="23">
        <v>877.55</v>
      </c>
      <c r="I16" s="23">
        <v>1383.48</v>
      </c>
      <c r="J16" s="23">
        <v>43405.549999999996</v>
      </c>
      <c r="K16" s="24">
        <v>4.0354150660373905E-3</v>
      </c>
      <c r="L16" s="25">
        <f t="shared" si="0"/>
        <v>35064.569999999992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2733.3</v>
      </c>
      <c r="F17" s="48">
        <v>2.1000000000000001E-2</v>
      </c>
      <c r="G17" s="23">
        <v>744.88</v>
      </c>
      <c r="H17" s="23">
        <v>929.33</v>
      </c>
      <c r="I17" s="23">
        <v>1444.36</v>
      </c>
      <c r="J17" s="23">
        <v>45912.6</v>
      </c>
      <c r="K17" s="24">
        <v>0</v>
      </c>
      <c r="L17" s="25">
        <f t="shared" si="0"/>
        <v>45912.6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2733.3</v>
      </c>
      <c r="F18" s="48">
        <v>2.1000000000000001E-2</v>
      </c>
      <c r="G18" s="23">
        <v>744.88</v>
      </c>
      <c r="H18" s="23">
        <v>929.33</v>
      </c>
      <c r="I18" s="23">
        <v>1444.36</v>
      </c>
      <c r="J18" s="23">
        <v>45912.6</v>
      </c>
      <c r="K18" s="24">
        <v>0</v>
      </c>
      <c r="L18" s="25">
        <f t="shared" si="0"/>
        <v>45912.6</v>
      </c>
    </row>
    <row r="19" spans="2:12" s="26" customFormat="1" ht="27.75" customHeight="1" x14ac:dyDescent="0.25">
      <c r="B19" s="22" t="s">
        <v>25</v>
      </c>
      <c r="C19" s="48">
        <v>21.89</v>
      </c>
      <c r="D19" s="49">
        <v>17654.310000000001</v>
      </c>
      <c r="E19" s="50">
        <v>2733.2999877929688</v>
      </c>
      <c r="F19" s="48">
        <v>2.0999999716877937E-2</v>
      </c>
      <c r="G19" s="23">
        <v>744.88</v>
      </c>
      <c r="H19" s="23">
        <v>929.33</v>
      </c>
      <c r="I19" s="23">
        <v>1444.36</v>
      </c>
      <c r="J19" s="23">
        <v>46291.661033630371</v>
      </c>
      <c r="K19" s="24">
        <v>8.008634287404108E-3</v>
      </c>
      <c r="L19" s="25">
        <f t="shared" si="0"/>
        <v>28637.35103363037</v>
      </c>
    </row>
    <row r="20" spans="2:12" s="26" customFormat="1" ht="27.75" customHeight="1" x14ac:dyDescent="0.25">
      <c r="B20" s="22" t="s">
        <v>26</v>
      </c>
      <c r="C20" s="48">
        <v>69.489999999999995</v>
      </c>
      <c r="D20" s="49">
        <v>55302.7</v>
      </c>
      <c r="E20" s="50">
        <v>2733.2999534606934</v>
      </c>
      <c r="F20" s="48">
        <v>2.0999999716877937E-2</v>
      </c>
      <c r="G20" s="23">
        <v>744.88</v>
      </c>
      <c r="H20" s="23">
        <v>929.33</v>
      </c>
      <c r="I20" s="23">
        <v>1444.36</v>
      </c>
      <c r="J20" s="23">
        <v>45680.379783630371</v>
      </c>
      <c r="K20" s="24">
        <v>2.5423481207035883E-2</v>
      </c>
      <c r="L20" s="25">
        <f t="shared" si="0"/>
        <v>-9622.320216369626</v>
      </c>
    </row>
    <row r="21" spans="2:12" s="26" customFormat="1" ht="27.75" customHeight="1" x14ac:dyDescent="0.25">
      <c r="B21" s="22" t="s">
        <v>27</v>
      </c>
      <c r="C21" s="48">
        <v>101.91</v>
      </c>
      <c r="D21" s="49">
        <v>80347.929999999993</v>
      </c>
      <c r="E21" s="50">
        <v>2733.3</v>
      </c>
      <c r="F21" s="48">
        <v>2.1000000000000001E-2</v>
      </c>
      <c r="G21" s="23">
        <v>744.88</v>
      </c>
      <c r="H21" s="23">
        <v>929.33</v>
      </c>
      <c r="I21" s="23">
        <v>1444.36</v>
      </c>
      <c r="J21" s="23">
        <v>45254.840000000004</v>
      </c>
      <c r="K21" s="24">
        <v>3.7284601031719898E-2</v>
      </c>
      <c r="L21" s="25">
        <f t="shared" si="0"/>
        <v>-35093.089999999989</v>
      </c>
    </row>
    <row r="22" spans="2:12" s="26" customFormat="1" ht="27.75" customHeight="1" x14ac:dyDescent="0.25">
      <c r="B22" s="22" t="s">
        <v>28</v>
      </c>
      <c r="C22" s="48">
        <v>94.387000000000015</v>
      </c>
      <c r="D22" s="49">
        <v>74474.509999999995</v>
      </c>
      <c r="E22" s="50">
        <v>2733.3000335693359</v>
      </c>
      <c r="F22" s="48">
        <v>2.0999999716877937E-2</v>
      </c>
      <c r="G22" s="23">
        <v>744.88</v>
      </c>
      <c r="H22" s="23">
        <v>929.33</v>
      </c>
      <c r="I22" s="23">
        <v>1444.36</v>
      </c>
      <c r="J22" s="23">
        <v>45289.699607849121</v>
      </c>
      <c r="K22" s="24">
        <v>3.4532249969185712E-2</v>
      </c>
      <c r="L22" s="25">
        <f t="shared" si="0"/>
        <v>-29184.810392150874</v>
      </c>
    </row>
    <row r="23" spans="2:12" s="26" customFormat="1" ht="15" x14ac:dyDescent="0.25">
      <c r="B23" s="27" t="s">
        <v>29</v>
      </c>
      <c r="C23" s="28">
        <f>SUM(C11:C22)</f>
        <v>783.26700000000005</v>
      </c>
      <c r="D23" s="28">
        <f>SUM(D11:D22)</f>
        <v>602783.74</v>
      </c>
      <c r="E23" s="32">
        <f>E22</f>
        <v>2733.3000335693359</v>
      </c>
      <c r="F23" s="30">
        <f>SUM(F11:F22)/12</f>
        <v>1.9499999882032475E-2</v>
      </c>
      <c r="G23" s="29"/>
      <c r="H23" s="29"/>
      <c r="I23" s="29"/>
      <c r="J23" s="29">
        <f>SUM(J11:J22)</f>
        <v>509898.30194702151</v>
      </c>
      <c r="K23" s="31">
        <f>SUM(K11:K22)/12</f>
        <v>2.3880382595353911E-2</v>
      </c>
      <c r="L23" s="29">
        <f t="shared" ref="L23" si="1">SUM(L11:L22)</f>
        <v>-92885.438052978425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Строителей б-р, 32а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2019-04-08T05:15:51Z</dcterms:modified>
</cp:coreProperties>
</file>